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5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45621"/>
</workbook>
</file>

<file path=xl/calcChain.xml><?xml version="1.0" encoding="utf-8"?>
<calcChain xmlns="http://schemas.openxmlformats.org/spreadsheetml/2006/main">
  <c r="D7" i="1" l="1"/>
  <c r="D65" i="1"/>
  <c r="E102" i="1" l="1"/>
  <c r="E101" i="1"/>
  <c r="D102" i="1"/>
  <c r="D101" i="1"/>
  <c r="C102" i="1"/>
  <c r="C101" i="1"/>
</calcChain>
</file>

<file path=xl/sharedStrings.xml><?xml version="1.0" encoding="utf-8"?>
<sst xmlns="http://schemas.openxmlformats.org/spreadsheetml/2006/main" count="106" uniqueCount="103">
  <si>
    <t>A. RAČUN PRIHODA I RASHODA</t>
  </si>
  <si>
    <t>B. RAČUN ZADUŽIVANJA/FINANCIRANJA</t>
  </si>
  <si>
    <t>BROJ</t>
  </si>
  <si>
    <t>KONTA</t>
  </si>
  <si>
    <t>VRSTA PRIHODA / RASHODA</t>
  </si>
  <si>
    <t>Prihodi poslovanja</t>
  </si>
  <si>
    <t>Prihodi od poreza</t>
  </si>
  <si>
    <t>Porez i prirez na dohodak</t>
  </si>
  <si>
    <t>Porezi na imovinu</t>
  </si>
  <si>
    <t>Porezi na robu i usluge</t>
  </si>
  <si>
    <t>Pomoći iz inozemstva i od subjekata unutar općeg proračuna</t>
  </si>
  <si>
    <t>Pomoći od međunarodnih organizacija te institucija i tijela EU</t>
  </si>
  <si>
    <t>Pomoći proračunu iz drugih proračuna</t>
  </si>
  <si>
    <t>Pomoći od izvanproračunskih korisnika</t>
  </si>
  <si>
    <t>Pomoći izravnanja za decentralizirane funkcije</t>
  </si>
  <si>
    <t>Pomoći proračunskim korisnicima iz proračuna koji im nije nadležan</t>
  </si>
  <si>
    <t>Pomoći  iz državnog proračuna na temelju prijenosa EU sredstava</t>
  </si>
  <si>
    <t>Prihodi od imovine</t>
  </si>
  <si>
    <t>Prihodi od financijske imovine</t>
  </si>
  <si>
    <t>Prihodi od nefinancijske imovine</t>
  </si>
  <si>
    <t>Prihodi od upravnih i administrativnih pristojbi, pristojbi po posebnim propisima i naknada</t>
  </si>
  <si>
    <t>Upravne i administrativne pristojbe</t>
  </si>
  <si>
    <t>Prihodi po posebnim propisima</t>
  </si>
  <si>
    <t>Komunalni doprinosi i naknade</t>
  </si>
  <si>
    <t>Prihodi od prodaje proizvoda i robe te pruženih usluga i prihodi od donacija</t>
  </si>
  <si>
    <t>Prihodi od prodaje proizvoda i robe te pruženih usluga</t>
  </si>
  <si>
    <t>Donacije od pravnih i fizičkih osoba izvan općeg proračuna</t>
  </si>
  <si>
    <t>Kazne, upravne mjere i ostali prihodi</t>
  </si>
  <si>
    <t>Kazne i upravne mjere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</si>
  <si>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</si>
  <si>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</si>
  <si>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</si>
  <si>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</si>
  <si>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Prihodi od prodaje proizvedene dugotrajne imovine</t>
  </si>
  <si>
    <t>Prihodi od prodaje građevinskih objekata</t>
  </si>
  <si>
    <t>Prihodi od prodaje prijevoznih sredstava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</si>
  <si>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</si>
  <si>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</si>
  <si>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</si>
  <si>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</si>
  <si>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</si>
  <si>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</si>
  <si>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</si>
  <si>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</si>
  <si>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</si>
  <si>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Naknade troškova osobama izvan radnog odnosa</t>
  </si>
  <si>
    <t>Ostali nespomenuti rashodi poslovanja</t>
  </si>
  <si>
    <t>Financijski rashodi</t>
  </si>
  <si>
    <t>Kamate za primljene kredite i zajmove</t>
  </si>
  <si>
    <t>Ostali financijski rashodi</t>
  </si>
  <si>
    <t>Subvencije</t>
  </si>
  <si>
    <t>Subvencije trgovačkim društvima u javnom sektoru</t>
  </si>
  <si>
    <t>Subvencije trgovačkim društvima, poljoprivrednicima i obrtnicima izvan javnog sektora</t>
  </si>
  <si>
    <t>Pomoći dane u inozemstvo i unutar općeg proračuna</t>
  </si>
  <si>
    <t>Pomoći unutar općeg proračuna</t>
  </si>
  <si>
    <t>Pomoći proračunskim korisnicima drugih proračuna</t>
  </si>
  <si>
    <t>Naknade građanima i kućanstvima na temelju osiguranja i druge naknade</t>
  </si>
  <si>
    <t>Ostale naknade građanima i kućanstvima iz proračuna</t>
  </si>
  <si>
    <t>Ostali rashodi</t>
  </si>
  <si>
    <t>Tekuće donacije</t>
  </si>
  <si>
    <t>Kapitalne donacije</t>
  </si>
  <si>
    <t>Kazne, penali i naknade štete</t>
  </si>
  <si>
    <t>Kapitalne pomoći</t>
  </si>
  <si>
    <t>Rashodi za nabavu nefinancijske imovine</t>
  </si>
  <si>
    <t>Rashodi za nabavu neproizvedene dugotrajne imovine</t>
  </si>
  <si>
    <t>Materijalna imovina - prirodna bogatstva</t>
  </si>
  <si>
    <t>Nematerijalna imovina</t>
  </si>
  <si>
    <t>Rashodi za nabavu proizvedene dugotrajne imovine</t>
  </si>
  <si>
    <t>Građevinski objekti</t>
  </si>
  <si>
    <t>Postrojenja i oprema</t>
  </si>
  <si>
    <t>Prijevozna sredstva</t>
  </si>
  <si>
    <t>Knjige, umjetnička djela i ostale izložbene vrijednosti</t>
  </si>
  <si>
    <t>Višegodišnji nasadi i osnovno stado</t>
  </si>
  <si>
    <t>Nematerijalna proizvedena imovina</t>
  </si>
  <si>
    <t>Rashodi za nabavu plemenitih metala i ostalih pohranjenih vrijednosti</t>
  </si>
  <si>
    <t>Plemeniti metali i ostale pohranjene vrijednosti</t>
  </si>
  <si>
    <t>Rashodi za dodatna ulaganja na nefinancijskoj imovini</t>
  </si>
  <si>
    <t>Dodatna ulaganja na građevinskim objektima</t>
  </si>
  <si>
    <t>Dodatna ulaganja za ostalu nefinancijsku imovinu</t>
  </si>
  <si>
    <t>Izdaci za financijsku imovinu i otplate zajmova</t>
  </si>
  <si>
    <t>Izdaci za otplatu glavnice primljenih kredita i zajmova</t>
  </si>
  <si>
    <t>Otplata glavnice primljenih kredita i zajmova od kreditnih i ostalih financijskih institucija izvan</t>
  </si>
  <si>
    <t>C. RASPOLOŽIVA SREDSTAVA IZ PRETHODNIH GODINA (VIŠAK PRIHODA I REZERVIRANJA)</t>
  </si>
  <si>
    <t>Vlastiti izvori</t>
  </si>
  <si>
    <t>Rezultat poslovanja</t>
  </si>
  <si>
    <t>Višak/manjak prihoda</t>
  </si>
  <si>
    <t>Primici od financijske imovine i zaduživanja</t>
  </si>
  <si>
    <t>Primici od prodaje dionica i udjela u glavnici</t>
  </si>
  <si>
    <t>Primici od prodaje dionica i udjela u glavnici trgovačkih društava u javnom sektoru</t>
  </si>
  <si>
    <t>Primici od zaduživanja</t>
  </si>
  <si>
    <t>Primljeni krediti i zajmovi od kreditnih i ostalih financijskih institucija izvan javnog sektora</t>
  </si>
  <si>
    <t>Izdaci za dionice i udjele u glavnici</t>
  </si>
  <si>
    <t>Dionice i udjeli u glavnici trgovačkih društava u javnom sektoru</t>
  </si>
  <si>
    <t>Otplata glavnice primljenih zajmova od drugih razina vlasti</t>
  </si>
  <si>
    <t>PLAN 2018</t>
  </si>
  <si>
    <t>PLAN 2019</t>
  </si>
  <si>
    <t>PLAN2019</t>
  </si>
  <si>
    <t>UKUPNO PRIHODI I PRIMICI</t>
  </si>
  <si>
    <t>UKUPNO RASHODI I IZDACI</t>
  </si>
  <si>
    <t>PLAN 2017</t>
  </si>
  <si>
    <t xml:space="preserve">I. OPĆI DIO </t>
  </si>
  <si>
    <t>PRORAČUN GRADA KARLOVCA ZA 2017.GODINU</t>
  </si>
  <si>
    <t>BROJ KONTA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</si>
</sst>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FFFF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505050"/>
        <bgColor indexed="64"/>
      </patternFill>
    </fill>
    <fill>
      <patternFill patternType="solid">
        <fgColor rgb="FF00008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4" borderId="0" xfId="0" applyFont="1" applyFill="1" applyAlignment="1">
      <alignment horizontal="left" wrapText="1"/>
    </xf>
    <xf numFmtId="0" fontId="2" fillId="4" borderId="0" xfId="0" applyFont="1" applyFill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2" borderId="0" xfId="0" applyFont="1" applyFill="1"/>
    <xf numFmtId="0" fontId="2" fillId="3" borderId="0" xfId="0" applyFont="1" applyFill="1"/>
    <xf numFmtId="3" fontId="2" fillId="3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" fontId="3" fillId="2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5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4" fontId="2" fillId="4" borderId="0" xfId="0" applyNumberFormat="1" applyFont="1" applyFill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3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3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2"/>
  <sheetViews>
    <sheetView tabSelected="1" topLeftCell="A55" workbookViewId="0">
      <selection activeCell="D7" sqref="D7"/>
    </sheetView>
  </sheetViews>
  <sheetFormatPr defaultRowHeight="15" x14ac:dyDescent="0.25"/>
  <cols>
    <col min="1" max="1" width="14" style="9" customWidth="1"/>
    <col min="2" max="2" width="60.7109375" style="9" customWidth="1"/>
    <col min="3" max="3" width="24.140625" style="25" customWidth="1"/>
    <col min="4" max="4" width="13.5703125" style="28" customWidth="1"/>
    <col min="5" max="5" width="15.7109375" style="28" customWidth="1"/>
  </cols>
  <sheetData>
    <row r="1" spans="1:5" ht="15.75" x14ac:dyDescent="0.25">
      <c r="A1" s="32"/>
      <c r="B1" s="35" t="s">
        <v>101</v>
      </c>
      <c r="C1" s="35"/>
      <c r="D1" s="35"/>
      <c r="E1" s="35"/>
    </row>
    <row r="2" spans="1:5" ht="15.75" x14ac:dyDescent="0.25">
      <c r="A2" s="35" t="s">
        <v>100</v>
      </c>
      <c r="B2" s="35"/>
      <c r="C2" s="35"/>
      <c r="D2" s="35"/>
      <c r="E2" s="35"/>
    </row>
    <row r="3" spans="1:5" x14ac:dyDescent="0.25">
      <c r="A3" s="19"/>
      <c r="B3" s="19"/>
      <c r="C3" s="19"/>
      <c r="D3" s="31"/>
      <c r="E3" s="31"/>
    </row>
    <row r="4" spans="1:5" x14ac:dyDescent="0.25">
      <c r="A4" s="34" t="s">
        <v>102</v>
      </c>
      <c r="B4" s="34" t="s">
        <v>4</v>
      </c>
      <c r="C4" s="20"/>
      <c r="D4" s="36" t="s">
        <v>94</v>
      </c>
      <c r="E4" s="36" t="s">
        <v>95</v>
      </c>
    </row>
    <row r="5" spans="1:5" x14ac:dyDescent="0.25">
      <c r="A5" s="34"/>
      <c r="B5" s="34"/>
      <c r="C5" s="20" t="s">
        <v>99</v>
      </c>
      <c r="D5" s="36"/>
      <c r="E5" s="36"/>
    </row>
    <row r="6" spans="1:5" x14ac:dyDescent="0.25">
      <c r="A6" s="11" t="s">
        <v>0</v>
      </c>
      <c r="B6" s="11"/>
      <c r="C6" s="21"/>
      <c r="D6" s="12"/>
      <c r="E6" s="12"/>
    </row>
    <row r="7" spans="1:5" x14ac:dyDescent="0.25">
      <c r="A7" s="3">
        <v>6</v>
      </c>
      <c r="B7" s="4" t="s">
        <v>5</v>
      </c>
      <c r="C7" s="22">
        <v>234157061</v>
      </c>
      <c r="D7" s="13">
        <f>D8+D12+D19+D22+D26+D29</f>
        <v>221467273</v>
      </c>
      <c r="E7" s="13">
        <v>220390551</v>
      </c>
    </row>
    <row r="8" spans="1:5" s="1" customFormat="1" x14ac:dyDescent="0.25">
      <c r="A8" s="5">
        <v>61</v>
      </c>
      <c r="B8" s="6" t="s">
        <v>6</v>
      </c>
      <c r="C8" s="23">
        <v>118018621</v>
      </c>
      <c r="D8" s="14">
        <v>157352921</v>
      </c>
      <c r="E8" s="14">
        <v>158149771</v>
      </c>
    </row>
    <row r="9" spans="1:5" s="2" customFormat="1" x14ac:dyDescent="0.25">
      <c r="A9" s="7">
        <v>611</v>
      </c>
      <c r="B9" s="8" t="s">
        <v>7</v>
      </c>
      <c r="C9" s="24">
        <v>112238137</v>
      </c>
      <c r="D9" s="15"/>
      <c r="E9" s="15"/>
    </row>
    <row r="10" spans="1:5" s="2" customFormat="1" x14ac:dyDescent="0.25">
      <c r="A10" s="7">
        <v>613</v>
      </c>
      <c r="B10" s="8" t="s">
        <v>8</v>
      </c>
      <c r="C10" s="24">
        <v>3870484</v>
      </c>
      <c r="D10" s="15"/>
      <c r="E10" s="15"/>
    </row>
    <row r="11" spans="1:5" s="2" customFormat="1" x14ac:dyDescent="0.25">
      <c r="A11" s="7">
        <v>614</v>
      </c>
      <c r="B11" s="8" t="s">
        <v>9</v>
      </c>
      <c r="C11" s="24">
        <v>1910000</v>
      </c>
      <c r="D11" s="15"/>
      <c r="E11" s="15"/>
    </row>
    <row r="12" spans="1:5" s="1" customFormat="1" x14ac:dyDescent="0.25">
      <c r="A12" s="5">
        <v>63</v>
      </c>
      <c r="B12" s="6" t="s">
        <v>10</v>
      </c>
      <c r="C12" s="23">
        <v>45588689</v>
      </c>
      <c r="D12" s="14">
        <v>32548759</v>
      </c>
      <c r="E12" s="14">
        <v>30460187</v>
      </c>
    </row>
    <row r="13" spans="1:5" s="2" customFormat="1" x14ac:dyDescent="0.25">
      <c r="A13" s="7">
        <v>632</v>
      </c>
      <c r="B13" s="8" t="s">
        <v>11</v>
      </c>
      <c r="C13" s="24">
        <v>766160</v>
      </c>
      <c r="D13" s="15"/>
      <c r="E13" s="15"/>
    </row>
    <row r="14" spans="1:5" s="2" customFormat="1" x14ac:dyDescent="0.25">
      <c r="A14" s="7">
        <v>633</v>
      </c>
      <c r="B14" s="8" t="s">
        <v>12</v>
      </c>
      <c r="C14" s="24">
        <v>5643830</v>
      </c>
      <c r="D14" s="15"/>
      <c r="E14" s="15"/>
    </row>
    <row r="15" spans="1:5" s="2" customFormat="1" x14ac:dyDescent="0.25">
      <c r="A15" s="7">
        <v>634</v>
      </c>
      <c r="B15" s="8" t="s">
        <v>13</v>
      </c>
      <c r="C15" s="24">
        <v>16043516</v>
      </c>
      <c r="D15" s="15"/>
      <c r="E15" s="15"/>
    </row>
    <row r="16" spans="1:5" s="2" customFormat="1" x14ac:dyDescent="0.25">
      <c r="A16" s="7">
        <v>635</v>
      </c>
      <c r="B16" s="8" t="s">
        <v>14</v>
      </c>
      <c r="C16" s="24">
        <v>12579946</v>
      </c>
      <c r="D16" s="15"/>
      <c r="E16" s="15"/>
    </row>
    <row r="17" spans="1:5" s="2" customFormat="1" x14ac:dyDescent="0.25">
      <c r="A17" s="7">
        <v>636</v>
      </c>
      <c r="B17" s="8" t="s">
        <v>15</v>
      </c>
      <c r="C17" s="24">
        <v>9547344</v>
      </c>
      <c r="D17" s="15"/>
      <c r="E17" s="15"/>
    </row>
    <row r="18" spans="1:5" s="2" customFormat="1" x14ac:dyDescent="0.25">
      <c r="A18" s="7">
        <v>638</v>
      </c>
      <c r="B18" s="8" t="s">
        <v>16</v>
      </c>
      <c r="C18" s="24">
        <v>1007893</v>
      </c>
      <c r="D18" s="15"/>
      <c r="E18" s="15"/>
    </row>
    <row r="19" spans="1:5" s="1" customFormat="1" x14ac:dyDescent="0.25">
      <c r="A19" s="5">
        <v>64</v>
      </c>
      <c r="B19" s="6" t="s">
        <v>17</v>
      </c>
      <c r="C19" s="23">
        <v>7711848</v>
      </c>
      <c r="D19" s="14">
        <v>6456848</v>
      </c>
      <c r="E19" s="14">
        <v>6501848</v>
      </c>
    </row>
    <row r="20" spans="1:5" s="2" customFormat="1" x14ac:dyDescent="0.25">
      <c r="A20" s="7">
        <v>641</v>
      </c>
      <c r="B20" s="8" t="s">
        <v>18</v>
      </c>
      <c r="C20" s="24">
        <v>270000</v>
      </c>
      <c r="D20" s="15"/>
      <c r="E20" s="15"/>
    </row>
    <row r="21" spans="1:5" s="2" customFormat="1" x14ac:dyDescent="0.25">
      <c r="A21" s="7">
        <v>642</v>
      </c>
      <c r="B21" s="8" t="s">
        <v>19</v>
      </c>
      <c r="C21" s="24">
        <v>7441848</v>
      </c>
      <c r="D21" s="15"/>
      <c r="E21" s="15"/>
    </row>
    <row r="22" spans="1:5" s="1" customFormat="1" ht="29.25" x14ac:dyDescent="0.25">
      <c r="A22" s="5">
        <v>65</v>
      </c>
      <c r="B22" s="6" t="s">
        <v>20</v>
      </c>
      <c r="C22" s="23">
        <v>57939703</v>
      </c>
      <c r="D22" s="14">
        <v>22573045</v>
      </c>
      <c r="E22" s="14">
        <v>22763045</v>
      </c>
    </row>
    <row r="23" spans="1:5" s="2" customFormat="1" x14ac:dyDescent="0.25">
      <c r="A23" s="7">
        <v>651</v>
      </c>
      <c r="B23" s="8" t="s">
        <v>21</v>
      </c>
      <c r="C23" s="24">
        <v>1730000</v>
      </c>
      <c r="D23" s="15"/>
      <c r="E23" s="15"/>
    </row>
    <row r="24" spans="1:5" s="2" customFormat="1" x14ac:dyDescent="0.25">
      <c r="A24" s="7">
        <v>652</v>
      </c>
      <c r="B24" s="8" t="s">
        <v>22</v>
      </c>
      <c r="C24" s="24">
        <v>17411142</v>
      </c>
      <c r="D24" s="15"/>
      <c r="E24" s="15"/>
    </row>
    <row r="25" spans="1:5" s="2" customFormat="1" x14ac:dyDescent="0.25">
      <c r="A25" s="7">
        <v>653</v>
      </c>
      <c r="B25" s="8" t="s">
        <v>23</v>
      </c>
      <c r="C25" s="24">
        <v>38798561</v>
      </c>
      <c r="D25" s="15"/>
      <c r="E25" s="15"/>
    </row>
    <row r="26" spans="1:5" s="1" customFormat="1" ht="29.25" x14ac:dyDescent="0.25">
      <c r="A26" s="5">
        <v>66</v>
      </c>
      <c r="B26" s="6" t="s">
        <v>24</v>
      </c>
      <c r="C26" s="23">
        <v>4581200</v>
      </c>
      <c r="D26" s="14">
        <v>2218700</v>
      </c>
      <c r="E26" s="14">
        <v>2198700</v>
      </c>
    </row>
    <row r="27" spans="1:5" s="2" customFormat="1" x14ac:dyDescent="0.25">
      <c r="A27" s="7">
        <v>661</v>
      </c>
      <c r="B27" s="8" t="s">
        <v>25</v>
      </c>
      <c r="C27" s="24">
        <v>2115700</v>
      </c>
      <c r="D27" s="15"/>
      <c r="E27" s="15"/>
    </row>
    <row r="28" spans="1:5" s="2" customFormat="1" x14ac:dyDescent="0.25">
      <c r="A28" s="7">
        <v>663</v>
      </c>
      <c r="B28" s="8" t="s">
        <v>26</v>
      </c>
      <c r="C28" s="24">
        <v>2465500</v>
      </c>
      <c r="D28" s="15"/>
      <c r="E28" s="15"/>
    </row>
    <row r="29" spans="1:5" s="1" customFormat="1" x14ac:dyDescent="0.25">
      <c r="A29" s="5">
        <v>68</v>
      </c>
      <c r="B29" s="6" t="s">
        <v>27</v>
      </c>
      <c r="C29" s="23">
        <v>317000</v>
      </c>
      <c r="D29" s="14">
        <v>317000</v>
      </c>
      <c r="E29" s="14">
        <v>317000</v>
      </c>
    </row>
    <row r="30" spans="1:5" s="2" customFormat="1" x14ac:dyDescent="0.25">
      <c r="A30" s="7">
        <v>681</v>
      </c>
      <c r="B30" s="8" t="s">
        <v>28</v>
      </c>
      <c r="C30" s="24">
        <v>15000</v>
      </c>
      <c r="D30" s="15"/>
      <c r="E30" s="15"/>
    </row>
    <row r="31" spans="1:5" s="2" customFormat="1" x14ac:dyDescent="0.25">
      <c r="A31" s="7">
        <v>683</v>
      </c>
      <c r="B31" s="8" t="s">
        <v>29</v>
      </c>
      <c r="C31" s="24">
        <v>302000</v>
      </c>
      <c r="D31" s="15"/>
      <c r="E31" s="15"/>
    </row>
    <row r="32" spans="1:5" x14ac:dyDescent="0.25">
      <c r="A32" s="3">
        <v>7</v>
      </c>
      <c r="B32" s="4" t="s">
        <v>30</v>
      </c>
      <c r="C32" s="22">
        <v>7794200</v>
      </c>
      <c r="D32" s="13">
        <v>2652200</v>
      </c>
      <c r="E32" s="13">
        <v>2597200</v>
      </c>
    </row>
    <row r="33" spans="1:5" s="1" customFormat="1" x14ac:dyDescent="0.25">
      <c r="A33" s="5">
        <v>71</v>
      </c>
      <c r="B33" s="6" t="s">
        <v>31</v>
      </c>
      <c r="C33" s="23">
        <v>290000</v>
      </c>
      <c r="D33" s="14">
        <v>285000</v>
      </c>
      <c r="E33" s="14">
        <v>330000</v>
      </c>
    </row>
    <row r="34" spans="1:5" s="2" customFormat="1" x14ac:dyDescent="0.25">
      <c r="A34" s="7">
        <v>711</v>
      </c>
      <c r="B34" s="8" t="s">
        <v>32</v>
      </c>
      <c r="C34" s="24">
        <v>290000</v>
      </c>
      <c r="D34" s="15"/>
      <c r="E34" s="15"/>
    </row>
    <row r="35" spans="1:5" s="1" customFormat="1" x14ac:dyDescent="0.25">
      <c r="A35" s="5">
        <v>72</v>
      </c>
      <c r="B35" s="6" t="s">
        <v>33</v>
      </c>
      <c r="C35" s="23">
        <v>7504200</v>
      </c>
      <c r="D35" s="14">
        <v>2367200</v>
      </c>
      <c r="E35" s="14">
        <v>2267200</v>
      </c>
    </row>
    <row r="36" spans="1:5" s="2" customFormat="1" x14ac:dyDescent="0.25">
      <c r="A36" s="7">
        <v>721</v>
      </c>
      <c r="B36" s="8" t="s">
        <v>34</v>
      </c>
      <c r="C36" s="24">
        <v>7459200</v>
      </c>
      <c r="D36" s="15"/>
      <c r="E36" s="15"/>
    </row>
    <row r="37" spans="1:5" s="2" customFormat="1" x14ac:dyDescent="0.25">
      <c r="A37" s="7">
        <v>723</v>
      </c>
      <c r="B37" s="8" t="s">
        <v>35</v>
      </c>
      <c r="C37" s="24">
        <v>45000</v>
      </c>
      <c r="D37" s="15"/>
      <c r="E37" s="15"/>
    </row>
    <row r="38" spans="1:5" x14ac:dyDescent="0.25">
      <c r="A38" s="3">
        <v>3</v>
      </c>
      <c r="B38" s="4" t="s">
        <v>36</v>
      </c>
      <c r="C38" s="22">
        <v>180476724</v>
      </c>
      <c r="D38" s="13">
        <v>182333849</v>
      </c>
      <c r="E38" s="13">
        <v>178821277</v>
      </c>
    </row>
    <row r="39" spans="1:5" s="1" customFormat="1" x14ac:dyDescent="0.25">
      <c r="A39" s="5">
        <v>31</v>
      </c>
      <c r="B39" s="6" t="s">
        <v>37</v>
      </c>
      <c r="C39" s="23">
        <v>54192918</v>
      </c>
      <c r="D39" s="14">
        <v>54523518</v>
      </c>
      <c r="E39" s="14">
        <v>54620750</v>
      </c>
    </row>
    <row r="40" spans="1:5" s="2" customFormat="1" x14ac:dyDescent="0.25">
      <c r="A40" s="7">
        <v>311</v>
      </c>
      <c r="B40" s="8" t="s">
        <v>38</v>
      </c>
      <c r="C40" s="24">
        <v>44138663</v>
      </c>
      <c r="D40" s="15"/>
      <c r="E40" s="15"/>
    </row>
    <row r="41" spans="1:5" s="2" customFormat="1" x14ac:dyDescent="0.25">
      <c r="A41" s="7">
        <v>312</v>
      </c>
      <c r="B41" s="8" t="s">
        <v>39</v>
      </c>
      <c r="C41" s="24">
        <v>1926787</v>
      </c>
      <c r="D41" s="15"/>
      <c r="E41" s="15"/>
    </row>
    <row r="42" spans="1:5" s="2" customFormat="1" x14ac:dyDescent="0.25">
      <c r="A42" s="7">
        <v>313</v>
      </c>
      <c r="B42" s="8" t="s">
        <v>40</v>
      </c>
      <c r="C42" s="24">
        <v>8127468</v>
      </c>
      <c r="D42" s="15"/>
      <c r="E42" s="15"/>
    </row>
    <row r="43" spans="1:5" s="1" customFormat="1" x14ac:dyDescent="0.25">
      <c r="A43" s="5">
        <v>32</v>
      </c>
      <c r="B43" s="6" t="s">
        <v>41</v>
      </c>
      <c r="C43" s="23">
        <v>92534906</v>
      </c>
      <c r="D43" s="14">
        <v>93722347</v>
      </c>
      <c r="E43" s="14">
        <v>89467543</v>
      </c>
    </row>
    <row r="44" spans="1:5" s="2" customFormat="1" x14ac:dyDescent="0.25">
      <c r="A44" s="7">
        <v>321</v>
      </c>
      <c r="B44" s="8" t="s">
        <v>42</v>
      </c>
      <c r="C44" s="24">
        <v>3742964</v>
      </c>
      <c r="D44" s="15"/>
      <c r="E44" s="15"/>
    </row>
    <row r="45" spans="1:5" s="2" customFormat="1" x14ac:dyDescent="0.25">
      <c r="A45" s="7">
        <v>322</v>
      </c>
      <c r="B45" s="8" t="s">
        <v>43</v>
      </c>
      <c r="C45" s="24">
        <v>19366740</v>
      </c>
      <c r="D45" s="15"/>
      <c r="E45" s="15"/>
    </row>
    <row r="46" spans="1:5" s="2" customFormat="1" x14ac:dyDescent="0.25">
      <c r="A46" s="7">
        <v>323</v>
      </c>
      <c r="B46" s="8" t="s">
        <v>44</v>
      </c>
      <c r="C46" s="24">
        <v>63080205</v>
      </c>
      <c r="D46" s="15"/>
      <c r="E46" s="15"/>
    </row>
    <row r="47" spans="1:5" s="2" customFormat="1" x14ac:dyDescent="0.25">
      <c r="A47" s="7">
        <v>324</v>
      </c>
      <c r="B47" s="8" t="s">
        <v>45</v>
      </c>
      <c r="C47" s="24">
        <v>404421</v>
      </c>
      <c r="D47" s="15"/>
      <c r="E47" s="15"/>
    </row>
    <row r="48" spans="1:5" s="2" customFormat="1" x14ac:dyDescent="0.25">
      <c r="A48" s="7">
        <v>329</v>
      </c>
      <c r="B48" s="8" t="s">
        <v>46</v>
      </c>
      <c r="C48" s="24">
        <v>5940576</v>
      </c>
      <c r="D48" s="15"/>
      <c r="E48" s="15"/>
    </row>
    <row r="49" spans="1:5" s="1" customFormat="1" x14ac:dyDescent="0.25">
      <c r="A49" s="5">
        <v>34</v>
      </c>
      <c r="B49" s="6" t="s">
        <v>47</v>
      </c>
      <c r="C49" s="23">
        <v>1802200</v>
      </c>
      <c r="D49" s="14">
        <v>1269600</v>
      </c>
      <c r="E49" s="14">
        <v>1019600</v>
      </c>
    </row>
    <row r="50" spans="1:5" s="2" customFormat="1" x14ac:dyDescent="0.25">
      <c r="A50" s="7">
        <v>342</v>
      </c>
      <c r="B50" s="8" t="s">
        <v>48</v>
      </c>
      <c r="C50" s="24">
        <v>1500000</v>
      </c>
      <c r="D50" s="15"/>
      <c r="E50" s="15"/>
    </row>
    <row r="51" spans="1:5" s="2" customFormat="1" x14ac:dyDescent="0.25">
      <c r="A51" s="7">
        <v>343</v>
      </c>
      <c r="B51" s="8" t="s">
        <v>49</v>
      </c>
      <c r="C51" s="24">
        <v>302200</v>
      </c>
      <c r="D51" s="15"/>
      <c r="E51" s="15"/>
    </row>
    <row r="52" spans="1:5" s="1" customFormat="1" x14ac:dyDescent="0.25">
      <c r="A52" s="5">
        <v>35</v>
      </c>
      <c r="B52" s="6" t="s">
        <v>50</v>
      </c>
      <c r="C52" s="23">
        <v>4510000</v>
      </c>
      <c r="D52" s="14">
        <v>4442098</v>
      </c>
      <c r="E52" s="14">
        <v>4942098</v>
      </c>
    </row>
    <row r="53" spans="1:5" s="2" customFormat="1" x14ac:dyDescent="0.25">
      <c r="A53" s="7">
        <v>351</v>
      </c>
      <c r="B53" s="8" t="s">
        <v>51</v>
      </c>
      <c r="C53" s="24">
        <v>400000</v>
      </c>
      <c r="D53" s="15"/>
      <c r="E53" s="15"/>
    </row>
    <row r="54" spans="1:5" s="2" customFormat="1" ht="30" x14ac:dyDescent="0.25">
      <c r="A54" s="7">
        <v>352</v>
      </c>
      <c r="B54" s="8" t="s">
        <v>52</v>
      </c>
      <c r="C54" s="24">
        <v>4110000</v>
      </c>
      <c r="D54" s="15"/>
      <c r="E54" s="15"/>
    </row>
    <row r="55" spans="1:5" s="1" customFormat="1" x14ac:dyDescent="0.25">
      <c r="A55" s="5">
        <v>36</v>
      </c>
      <c r="B55" s="6" t="s">
        <v>53</v>
      </c>
      <c r="C55" s="23">
        <v>348872</v>
      </c>
      <c r="D55" s="14">
        <v>388756</v>
      </c>
      <c r="E55" s="14">
        <v>533756</v>
      </c>
    </row>
    <row r="56" spans="1:5" s="2" customFormat="1" x14ac:dyDescent="0.25">
      <c r="A56" s="7">
        <v>363</v>
      </c>
      <c r="B56" s="8" t="s">
        <v>54</v>
      </c>
      <c r="C56" s="24">
        <v>288872</v>
      </c>
      <c r="D56" s="15"/>
      <c r="E56" s="15"/>
    </row>
    <row r="57" spans="1:5" s="2" customFormat="1" x14ac:dyDescent="0.25">
      <c r="A57" s="7">
        <v>366</v>
      </c>
      <c r="B57" s="8" t="s">
        <v>55</v>
      </c>
      <c r="C57" s="24">
        <v>60000</v>
      </c>
      <c r="D57" s="15"/>
      <c r="E57" s="15"/>
    </row>
    <row r="58" spans="1:5" s="1" customFormat="1" ht="29.25" x14ac:dyDescent="0.25">
      <c r="A58" s="5">
        <v>37</v>
      </c>
      <c r="B58" s="6" t="s">
        <v>56</v>
      </c>
      <c r="C58" s="23">
        <v>8056700</v>
      </c>
      <c r="D58" s="14">
        <v>7916700</v>
      </c>
      <c r="E58" s="14">
        <v>7916700</v>
      </c>
    </row>
    <row r="59" spans="1:5" s="2" customFormat="1" x14ac:dyDescent="0.25">
      <c r="A59" s="7">
        <v>372</v>
      </c>
      <c r="B59" s="8" t="s">
        <v>57</v>
      </c>
      <c r="C59" s="24">
        <v>8056700</v>
      </c>
      <c r="D59" s="15"/>
      <c r="E59" s="15"/>
    </row>
    <row r="60" spans="1:5" s="1" customFormat="1" x14ac:dyDescent="0.25">
      <c r="A60" s="5">
        <v>38</v>
      </c>
      <c r="B60" s="6" t="s">
        <v>58</v>
      </c>
      <c r="C60" s="23">
        <v>19031128</v>
      </c>
      <c r="D60" s="14">
        <v>20070830</v>
      </c>
      <c r="E60" s="14">
        <v>20320830</v>
      </c>
    </row>
    <row r="61" spans="1:5" s="2" customFormat="1" x14ac:dyDescent="0.25">
      <c r="A61" s="7">
        <v>381</v>
      </c>
      <c r="B61" s="8" t="s">
        <v>59</v>
      </c>
      <c r="C61" s="24">
        <v>15753128</v>
      </c>
      <c r="D61" s="15"/>
      <c r="E61" s="15"/>
    </row>
    <row r="62" spans="1:5" s="2" customFormat="1" x14ac:dyDescent="0.25">
      <c r="A62" s="7">
        <v>382</v>
      </c>
      <c r="B62" s="8" t="s">
        <v>60</v>
      </c>
      <c r="C62" s="24">
        <v>1945000</v>
      </c>
      <c r="D62" s="15"/>
      <c r="E62" s="15"/>
    </row>
    <row r="63" spans="1:5" s="2" customFormat="1" x14ac:dyDescent="0.25">
      <c r="A63" s="7">
        <v>383</v>
      </c>
      <c r="B63" s="8" t="s">
        <v>61</v>
      </c>
      <c r="C63" s="24">
        <v>1000000</v>
      </c>
      <c r="D63" s="15"/>
      <c r="E63" s="15"/>
    </row>
    <row r="64" spans="1:5" s="2" customFormat="1" x14ac:dyDescent="0.25">
      <c r="A64" s="7">
        <v>386</v>
      </c>
      <c r="B64" s="8" t="s">
        <v>62</v>
      </c>
      <c r="C64" s="24">
        <v>333000</v>
      </c>
      <c r="D64" s="15"/>
      <c r="E64" s="15"/>
    </row>
    <row r="65" spans="1:5" x14ac:dyDescent="0.25">
      <c r="A65" s="3">
        <v>4</v>
      </c>
      <c r="B65" s="4" t="s">
        <v>63</v>
      </c>
      <c r="C65" s="22">
        <v>62923229</v>
      </c>
      <c r="D65" s="13">
        <f>D66+D69+D76+D78</f>
        <v>55655624</v>
      </c>
      <c r="E65" s="13">
        <v>52866474</v>
      </c>
    </row>
    <row r="66" spans="1:5" s="1" customFormat="1" x14ac:dyDescent="0.25">
      <c r="A66" s="5">
        <v>41</v>
      </c>
      <c r="B66" s="6" t="s">
        <v>64</v>
      </c>
      <c r="C66" s="23">
        <v>4551000</v>
      </c>
      <c r="D66" s="14">
        <v>4821000</v>
      </c>
      <c r="E66" s="14">
        <v>4341000</v>
      </c>
    </row>
    <row r="67" spans="1:5" s="2" customFormat="1" x14ac:dyDescent="0.25">
      <c r="A67" s="7">
        <v>411</v>
      </c>
      <c r="B67" s="8" t="s">
        <v>65</v>
      </c>
      <c r="C67" s="24">
        <v>4250000</v>
      </c>
      <c r="D67" s="15"/>
      <c r="E67" s="15"/>
    </row>
    <row r="68" spans="1:5" s="2" customFormat="1" x14ac:dyDescent="0.25">
      <c r="A68" s="7">
        <v>412</v>
      </c>
      <c r="B68" s="8" t="s">
        <v>66</v>
      </c>
      <c r="C68" s="24">
        <v>301000</v>
      </c>
      <c r="D68" s="15"/>
      <c r="E68" s="15"/>
    </row>
    <row r="69" spans="1:5" s="1" customFormat="1" x14ac:dyDescent="0.25">
      <c r="A69" s="5">
        <v>42</v>
      </c>
      <c r="B69" s="6" t="s">
        <v>67</v>
      </c>
      <c r="C69" s="23">
        <v>34253684</v>
      </c>
      <c r="D69" s="14">
        <v>32681124</v>
      </c>
      <c r="E69" s="14">
        <v>31481974</v>
      </c>
    </row>
    <row r="70" spans="1:5" s="2" customFormat="1" x14ac:dyDescent="0.25">
      <c r="A70" s="7">
        <v>421</v>
      </c>
      <c r="B70" s="8" t="s">
        <v>68</v>
      </c>
      <c r="C70" s="24">
        <v>22200000</v>
      </c>
      <c r="D70" s="15"/>
      <c r="E70" s="15"/>
    </row>
    <row r="71" spans="1:5" s="2" customFormat="1" x14ac:dyDescent="0.25">
      <c r="A71" s="7">
        <v>422</v>
      </c>
      <c r="B71" s="8" t="s">
        <v>69</v>
      </c>
      <c r="C71" s="24">
        <v>4021700</v>
      </c>
      <c r="D71" s="15"/>
      <c r="E71" s="15"/>
    </row>
    <row r="72" spans="1:5" s="2" customFormat="1" x14ac:dyDescent="0.25">
      <c r="A72" s="7">
        <v>423</v>
      </c>
      <c r="B72" s="8" t="s">
        <v>70</v>
      </c>
      <c r="C72" s="24">
        <v>460000</v>
      </c>
      <c r="D72" s="15"/>
      <c r="E72" s="15"/>
    </row>
    <row r="73" spans="1:5" s="2" customFormat="1" x14ac:dyDescent="0.25">
      <c r="A73" s="7">
        <v>424</v>
      </c>
      <c r="B73" s="8" t="s">
        <v>71</v>
      </c>
      <c r="C73" s="24">
        <v>906654</v>
      </c>
      <c r="D73" s="15"/>
      <c r="E73" s="15"/>
    </row>
    <row r="74" spans="1:5" s="2" customFormat="1" x14ac:dyDescent="0.25">
      <c r="A74" s="7">
        <v>425</v>
      </c>
      <c r="B74" s="8" t="s">
        <v>72</v>
      </c>
      <c r="C74" s="24">
        <v>5000</v>
      </c>
      <c r="D74" s="15"/>
      <c r="E74" s="15"/>
    </row>
    <row r="75" spans="1:5" s="2" customFormat="1" x14ac:dyDescent="0.25">
      <c r="A75" s="7">
        <v>426</v>
      </c>
      <c r="B75" s="8" t="s">
        <v>73</v>
      </c>
      <c r="C75" s="24">
        <v>6660330</v>
      </c>
      <c r="D75" s="15"/>
      <c r="E75" s="15"/>
    </row>
    <row r="76" spans="1:5" s="1" customFormat="1" ht="29.25" x14ac:dyDescent="0.25">
      <c r="A76" s="5">
        <v>43</v>
      </c>
      <c r="B76" s="6" t="s">
        <v>74</v>
      </c>
      <c r="C76" s="23">
        <v>10000</v>
      </c>
      <c r="D76" s="14">
        <v>10000</v>
      </c>
      <c r="E76" s="14">
        <v>10000</v>
      </c>
    </row>
    <row r="77" spans="1:5" s="2" customFormat="1" x14ac:dyDescent="0.25">
      <c r="A77" s="7">
        <v>431</v>
      </c>
      <c r="B77" s="8" t="s">
        <v>75</v>
      </c>
      <c r="C77" s="24">
        <v>10000</v>
      </c>
      <c r="D77" s="15"/>
      <c r="E77" s="15"/>
    </row>
    <row r="78" spans="1:5" s="1" customFormat="1" x14ac:dyDescent="0.25">
      <c r="A78" s="5">
        <v>45</v>
      </c>
      <c r="B78" s="6" t="s">
        <v>76</v>
      </c>
      <c r="C78" s="23">
        <v>24108545</v>
      </c>
      <c r="D78" s="14">
        <v>18143500</v>
      </c>
      <c r="E78" s="14">
        <v>17033500</v>
      </c>
    </row>
    <row r="79" spans="1:5" s="2" customFormat="1" x14ac:dyDescent="0.25">
      <c r="A79" s="7">
        <v>451</v>
      </c>
      <c r="B79" s="8" t="s">
        <v>77</v>
      </c>
      <c r="C79" s="24">
        <v>24105545</v>
      </c>
      <c r="D79" s="15"/>
      <c r="E79" s="15"/>
    </row>
    <row r="80" spans="1:5" s="2" customFormat="1" x14ac:dyDescent="0.25">
      <c r="A80" s="7">
        <v>454</v>
      </c>
      <c r="B80" s="8" t="s">
        <v>78</v>
      </c>
      <c r="C80" s="24">
        <v>3000</v>
      </c>
      <c r="D80" s="15"/>
      <c r="E80" s="15"/>
    </row>
    <row r="81" spans="1:5" x14ac:dyDescent="0.25">
      <c r="A81" s="10" t="s">
        <v>2</v>
      </c>
      <c r="B81" s="34" t="s">
        <v>4</v>
      </c>
      <c r="C81" s="20"/>
      <c r="D81" s="16"/>
      <c r="E81" s="16"/>
    </row>
    <row r="82" spans="1:5" x14ac:dyDescent="0.25">
      <c r="A82" s="10" t="s">
        <v>3</v>
      </c>
      <c r="B82" s="34"/>
      <c r="C82" s="20" t="s">
        <v>99</v>
      </c>
      <c r="D82" s="16" t="s">
        <v>94</v>
      </c>
      <c r="E82" s="16" t="s">
        <v>96</v>
      </c>
    </row>
    <row r="83" spans="1:5" x14ac:dyDescent="0.25">
      <c r="A83" s="11" t="s">
        <v>1</v>
      </c>
      <c r="B83" s="11"/>
      <c r="C83" s="21"/>
      <c r="D83" s="12"/>
      <c r="E83" s="12"/>
    </row>
    <row r="84" spans="1:5" x14ac:dyDescent="0.25">
      <c r="A84" s="3">
        <v>8</v>
      </c>
      <c r="B84" s="4" t="s">
        <v>86</v>
      </c>
      <c r="C84" s="22">
        <v>0</v>
      </c>
      <c r="D84" s="13">
        <v>20000000</v>
      </c>
      <c r="E84" s="13">
        <v>15000000</v>
      </c>
    </row>
    <row r="85" spans="1:5" x14ac:dyDescent="0.25">
      <c r="A85" s="5">
        <v>83</v>
      </c>
      <c r="B85" s="6" t="s">
        <v>87</v>
      </c>
      <c r="C85" s="23">
        <v>0</v>
      </c>
      <c r="D85" s="14">
        <v>0</v>
      </c>
      <c r="E85" s="14">
        <v>0</v>
      </c>
    </row>
    <row r="86" spans="1:5" ht="30" x14ac:dyDescent="0.25">
      <c r="A86" s="7">
        <v>832</v>
      </c>
      <c r="B86" s="8" t="s">
        <v>88</v>
      </c>
      <c r="C86" s="24">
        <v>0</v>
      </c>
      <c r="D86" s="15"/>
      <c r="E86" s="15"/>
    </row>
    <row r="87" spans="1:5" x14ac:dyDescent="0.25">
      <c r="A87" s="5">
        <v>84</v>
      </c>
      <c r="B87" s="6" t="s">
        <v>89</v>
      </c>
      <c r="C87" s="23">
        <v>0</v>
      </c>
      <c r="D87" s="14">
        <v>20000000</v>
      </c>
      <c r="E87" s="14">
        <v>15000000</v>
      </c>
    </row>
    <row r="88" spans="1:5" ht="30" x14ac:dyDescent="0.25">
      <c r="A88" s="7">
        <v>844</v>
      </c>
      <c r="B88" s="8" t="s">
        <v>90</v>
      </c>
      <c r="C88" s="24">
        <v>0</v>
      </c>
      <c r="D88" s="15"/>
      <c r="E88" s="15"/>
    </row>
    <row r="89" spans="1:5" x14ac:dyDescent="0.25">
      <c r="A89" s="3">
        <v>5</v>
      </c>
      <c r="B89" s="4" t="s">
        <v>79</v>
      </c>
      <c r="C89" s="22">
        <v>5200000</v>
      </c>
      <c r="D89" s="13">
        <v>6130000</v>
      </c>
      <c r="E89" s="13">
        <v>6300000</v>
      </c>
    </row>
    <row r="90" spans="1:5" s="1" customFormat="1" x14ac:dyDescent="0.25">
      <c r="A90" s="5">
        <v>53</v>
      </c>
      <c r="B90" s="6" t="s">
        <v>91</v>
      </c>
      <c r="C90" s="23">
        <v>0</v>
      </c>
      <c r="D90" s="14">
        <v>0</v>
      </c>
      <c r="E90" s="14">
        <v>0</v>
      </c>
    </row>
    <row r="91" spans="1:5" s="2" customFormat="1" x14ac:dyDescent="0.25">
      <c r="A91" s="7">
        <v>532</v>
      </c>
      <c r="B91" s="8" t="s">
        <v>92</v>
      </c>
      <c r="C91" s="24">
        <v>0</v>
      </c>
      <c r="D91" s="15"/>
      <c r="E91" s="15"/>
    </row>
    <row r="92" spans="1:5" x14ac:dyDescent="0.25">
      <c r="A92" s="5">
        <v>54</v>
      </c>
      <c r="B92" s="6" t="s">
        <v>80</v>
      </c>
      <c r="C92" s="23">
        <v>5200000</v>
      </c>
      <c r="D92" s="14">
        <v>6130000</v>
      </c>
      <c r="E92" s="14">
        <v>6300000</v>
      </c>
    </row>
    <row r="93" spans="1:5" ht="30" x14ac:dyDescent="0.25">
      <c r="A93" s="7">
        <v>544</v>
      </c>
      <c r="B93" s="8" t="s">
        <v>81</v>
      </c>
      <c r="C93" s="24">
        <v>5200000</v>
      </c>
    </row>
    <row r="94" spans="1:5" x14ac:dyDescent="0.25">
      <c r="A94" s="7">
        <v>547</v>
      </c>
      <c r="B94" s="8" t="s">
        <v>93</v>
      </c>
      <c r="C94" s="24">
        <v>0</v>
      </c>
    </row>
    <row r="95" spans="1:5" x14ac:dyDescent="0.25">
      <c r="A95" s="7"/>
      <c r="B95" s="8"/>
      <c r="C95" s="24"/>
    </row>
    <row r="96" spans="1:5" ht="39" customHeight="1" x14ac:dyDescent="0.25">
      <c r="A96" s="33" t="s">
        <v>82</v>
      </c>
      <c r="B96" s="33"/>
      <c r="C96" s="18"/>
      <c r="D96" s="12"/>
      <c r="E96" s="12"/>
    </row>
    <row r="97" spans="1:5" x14ac:dyDescent="0.25">
      <c r="A97" s="3">
        <v>9</v>
      </c>
      <c r="B97" s="4" t="s">
        <v>83</v>
      </c>
      <c r="C97" s="22">
        <v>6648692</v>
      </c>
      <c r="D97" s="13">
        <v>0</v>
      </c>
      <c r="E97" s="13">
        <v>0</v>
      </c>
    </row>
    <row r="98" spans="1:5" s="1" customFormat="1" x14ac:dyDescent="0.25">
      <c r="A98" s="5">
        <v>92</v>
      </c>
      <c r="B98" s="6" t="s">
        <v>84</v>
      </c>
      <c r="C98" s="23">
        <v>6648692</v>
      </c>
      <c r="D98" s="30">
        <v>0</v>
      </c>
      <c r="E98" s="30">
        <v>0</v>
      </c>
    </row>
    <row r="99" spans="1:5" s="2" customFormat="1" x14ac:dyDescent="0.25">
      <c r="A99" s="7">
        <v>922</v>
      </c>
      <c r="B99" s="8" t="s">
        <v>85</v>
      </c>
      <c r="C99" s="24">
        <v>6648692</v>
      </c>
      <c r="D99" s="29"/>
      <c r="E99" s="29"/>
    </row>
    <row r="101" spans="1:5" x14ac:dyDescent="0.25">
      <c r="B101" s="26" t="s">
        <v>97</v>
      </c>
      <c r="C101" s="27">
        <f>C7+C32+C84+C97</f>
        <v>248599953</v>
      </c>
      <c r="D101" s="17">
        <f>D7+D32+D84+D97</f>
        <v>244119473</v>
      </c>
      <c r="E101" s="17">
        <f>E97+E84+E32+E7</f>
        <v>237987751</v>
      </c>
    </row>
    <row r="102" spans="1:5" x14ac:dyDescent="0.25">
      <c r="B102" s="26" t="s">
        <v>98</v>
      </c>
      <c r="C102" s="27">
        <f>C38+C65+C89</f>
        <v>248599953</v>
      </c>
      <c r="D102" s="17">
        <f>D89+D65+D38</f>
        <v>244119473</v>
      </c>
      <c r="E102" s="17">
        <f>E89+E65+E38</f>
        <v>237987751</v>
      </c>
    </row>
  </sheetData>
  <mergeCells count="8">
    <mergeCell ref="A96:B96"/>
    <mergeCell ref="B81:B82"/>
    <mergeCell ref="A2:E2"/>
    <mergeCell ref="B1:E1"/>
    <mergeCell ref="B4:B5"/>
    <mergeCell ref="A4:A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6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Matasić</dc:creator>
  <cp:lastModifiedBy>Mirela Matasić</cp:lastModifiedBy>
  <cp:lastPrinted>2017-01-10T11:46:08Z</cp:lastPrinted>
  <dcterms:created xsi:type="dcterms:W3CDTF">2016-12-13T06:18:45Z</dcterms:created>
  <dcterms:modified xsi:type="dcterms:W3CDTF">2017-01-10T12:20:05Z</dcterms:modified>
</cp:coreProperties>
</file>